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8760"/>
  </bookViews>
  <sheets>
    <sheet name="جدول 11 " sheetId="1" r:id="rId1"/>
  </sheets>
  <calcPr calcId="145621"/>
</workbook>
</file>

<file path=xl/calcChain.xml><?xml version="1.0" encoding="utf-8"?>
<calcChain xmlns="http://schemas.openxmlformats.org/spreadsheetml/2006/main">
  <c r="G13" i="1" l="1"/>
  <c r="H12" i="1"/>
  <c r="E12" i="1"/>
  <c r="D12" i="1"/>
  <c r="C12" i="1"/>
  <c r="B12" i="1" s="1"/>
  <c r="H11" i="1"/>
  <c r="E11" i="1"/>
  <c r="D11" i="1"/>
  <c r="C11" i="1"/>
  <c r="B11" i="1" s="1"/>
  <c r="H10" i="1"/>
  <c r="E10" i="1"/>
  <c r="D10" i="1"/>
  <c r="C10" i="1"/>
  <c r="B10" i="1" s="1"/>
  <c r="H9" i="1"/>
  <c r="E9" i="1"/>
  <c r="D9" i="1"/>
  <c r="C9" i="1"/>
  <c r="B9" i="1" s="1"/>
  <c r="H8" i="1"/>
  <c r="E8" i="1"/>
  <c r="D8" i="1"/>
  <c r="B8" i="1" s="1"/>
  <c r="C8" i="1"/>
  <c r="H7" i="1"/>
  <c r="E7" i="1"/>
  <c r="D7" i="1"/>
  <c r="C7" i="1"/>
  <c r="J6" i="1"/>
  <c r="D6" i="1" s="1"/>
  <c r="I6" i="1"/>
  <c r="C6" i="1" s="1"/>
  <c r="G6" i="1"/>
  <c r="F6" i="1"/>
  <c r="F13" i="1" s="1"/>
  <c r="B7" i="1" l="1"/>
  <c r="J13" i="1"/>
  <c r="D13" i="1" s="1"/>
  <c r="H6" i="1"/>
  <c r="H13" i="1" s="1"/>
  <c r="I13" i="1"/>
  <c r="C13" i="1" s="1"/>
  <c r="E6" i="1"/>
  <c r="E13" i="1" s="1"/>
  <c r="B6" i="1" l="1"/>
  <c r="B13" i="1" s="1"/>
</calcChain>
</file>

<file path=xl/sharedStrings.xml><?xml version="1.0" encoding="utf-8"?>
<sst xmlns="http://schemas.openxmlformats.org/spreadsheetml/2006/main" count="35" uniqueCount="29">
  <si>
    <t>REGISTERD STILL BIRTHS BY  NATIONALITY , SEX &amp; DISTRICT</t>
  </si>
  <si>
    <t>الجنسية</t>
  </si>
  <si>
    <t>جملــــة  Total</t>
  </si>
  <si>
    <t>غير مواطن  Non Citizen</t>
  </si>
  <si>
    <t>مواطن    Citizen</t>
  </si>
  <si>
    <t>Nationality</t>
  </si>
  <si>
    <t>المنطقة       الجنس</t>
  </si>
  <si>
    <t>ج  T</t>
  </si>
  <si>
    <t>أ  F</t>
  </si>
  <si>
    <t>ذ  M</t>
  </si>
  <si>
    <t>District       Sex</t>
  </si>
  <si>
    <t>*ابوظبي</t>
  </si>
  <si>
    <t>Abu Dhabi</t>
  </si>
  <si>
    <t>دبــى</t>
  </si>
  <si>
    <t>DUBAI</t>
  </si>
  <si>
    <t>الشارقة</t>
  </si>
  <si>
    <t>Sharjah</t>
  </si>
  <si>
    <t>عجمان</t>
  </si>
  <si>
    <t>Ajman</t>
  </si>
  <si>
    <t>أم القيوين</t>
  </si>
  <si>
    <t>U.A.Q</t>
  </si>
  <si>
    <t>رأس الخيمة</t>
  </si>
  <si>
    <t>R.A.K</t>
  </si>
  <si>
    <t>الفجيرة</t>
  </si>
  <si>
    <t>Fujeira</t>
  </si>
  <si>
    <t>الجملة</t>
  </si>
  <si>
    <t>TOTAL</t>
  </si>
  <si>
    <t>جدول ( 7 ) TABLE</t>
  </si>
  <si>
    <t>المواليد أموات المسجلون حسب الجنسية و الجنس والمنطقة الطبية لعام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</si>
</sst>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abic Transparent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>
      <alignment horizontal="right"/>
    </xf>
  </cellStyleXfs>
  <cellXfs count="48">
    <xf numFmtId="0" fontId="0" fillId="0" borderId="0" xfId="0"/>
    <xf numFmtId="0" fontId="1" fillId="3" borderId="1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Border="1"/>
    <xf numFmtId="0" fontId="0" fillId="6" borderId="0" xfId="0" applyFill="1" applyBorder="1"/>
    <xf numFmtId="0" fontId="0" fillId="6" borderId="0" xfId="0" applyFill="1"/>
    <xf numFmtId="0" fontId="2" fillId="3" borderId="14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6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S_Arabic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156705300" y="619125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9525</xdr:rowOff>
    </xdr:from>
    <xdr:to>
      <xdr:col>0</xdr:col>
      <xdr:colOff>1047750</xdr:colOff>
      <xdr:row>4</xdr:row>
      <xdr:rowOff>9525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156705300" y="619125"/>
          <a:ext cx="8286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9525</xdr:rowOff>
    </xdr:from>
    <xdr:to>
      <xdr:col>10</xdr:col>
      <xdr:colOff>962025</xdr:colOff>
      <xdr:row>5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149352000" y="619125"/>
          <a:ext cx="9144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285750</xdr:rowOff>
    </xdr:from>
    <xdr:to>
      <xdr:col>11</xdr:col>
      <xdr:colOff>9525</xdr:colOff>
      <xdr:row>4</xdr:row>
      <xdr:rowOff>9525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49342475" y="609600"/>
          <a:ext cx="9239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rightToLeft="1" tabSelected="1" workbookViewId="0">
      <selection activeCell="A16" sqref="A16"/>
    </sheetView>
  </sheetViews>
  <sheetFormatPr defaultRowHeight="12.75" x14ac:dyDescent="0.2"/>
  <cols>
    <col min="1" max="1" width="12.85546875" customWidth="1"/>
    <col min="2" max="10" width="10.7109375" customWidth="1"/>
    <col min="11" max="11" width="13.85546875" customWidth="1"/>
  </cols>
  <sheetData>
    <row r="1" spans="1:20" ht="15.75" x14ac:dyDescent="0.2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20" ht="15.75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20" ht="16.5" thickBot="1" x14ac:dyDescent="0.25">
      <c r="A3" s="44" t="s">
        <v>27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20" ht="16.5" thickBot="1" x14ac:dyDescent="0.25">
      <c r="A4" s="1" t="s">
        <v>1</v>
      </c>
      <c r="B4" s="45" t="s">
        <v>2</v>
      </c>
      <c r="C4" s="46"/>
      <c r="D4" s="47"/>
      <c r="E4" s="45" t="s">
        <v>3</v>
      </c>
      <c r="F4" s="46"/>
      <c r="G4" s="47"/>
      <c r="H4" s="45" t="s">
        <v>4</v>
      </c>
      <c r="I4" s="46"/>
      <c r="J4" s="47"/>
      <c r="K4" s="2" t="s">
        <v>5</v>
      </c>
    </row>
    <row r="5" spans="1:20" ht="16.5" thickBot="1" x14ac:dyDescent="0.25">
      <c r="A5" s="3" t="s">
        <v>6</v>
      </c>
      <c r="B5" s="4" t="s">
        <v>7</v>
      </c>
      <c r="C5" s="4" t="s">
        <v>8</v>
      </c>
      <c r="D5" s="4" t="s">
        <v>9</v>
      </c>
      <c r="E5" s="4" t="s">
        <v>7</v>
      </c>
      <c r="F5" s="4" t="s">
        <v>8</v>
      </c>
      <c r="G5" s="4" t="s">
        <v>9</v>
      </c>
      <c r="H5" s="4" t="s">
        <v>7</v>
      </c>
      <c r="I5" s="4" t="s">
        <v>8</v>
      </c>
      <c r="J5" s="4" t="s">
        <v>9</v>
      </c>
      <c r="K5" s="5" t="s">
        <v>10</v>
      </c>
    </row>
    <row r="6" spans="1:20" ht="35.25" customHeight="1" thickBot="1" x14ac:dyDescent="0.25">
      <c r="A6" s="6" t="s">
        <v>11</v>
      </c>
      <c r="B6" s="7">
        <f>SUM(H6+E6)</f>
        <v>190</v>
      </c>
      <c r="C6" s="8">
        <f>I6+F6</f>
        <v>41</v>
      </c>
      <c r="D6" s="8">
        <f>J6+G6</f>
        <v>149</v>
      </c>
      <c r="E6" s="9">
        <f>SUM(F6:G6)</f>
        <v>139</v>
      </c>
      <c r="F6" s="8">
        <f>19+12</f>
        <v>31</v>
      </c>
      <c r="G6" s="8">
        <f>30+35+6+37</f>
        <v>108</v>
      </c>
      <c r="H6" s="9">
        <f>SUM(I6:J6)</f>
        <v>51</v>
      </c>
      <c r="I6" s="10">
        <f>10</f>
        <v>10</v>
      </c>
      <c r="J6" s="11">
        <f>17+24</f>
        <v>41</v>
      </c>
      <c r="K6" s="12" t="s">
        <v>12</v>
      </c>
    </row>
    <row r="7" spans="1:20" ht="30" customHeight="1" x14ac:dyDescent="0.2">
      <c r="A7" s="13" t="s">
        <v>13</v>
      </c>
      <c r="B7" s="14">
        <f t="shared" ref="B7:B12" si="0">SUM(C7:D7)</f>
        <v>180</v>
      </c>
      <c r="C7" s="15">
        <f t="shared" ref="C7:D13" si="1">SUM(I7+F7)</f>
        <v>84</v>
      </c>
      <c r="D7" s="15">
        <f t="shared" si="1"/>
        <v>96</v>
      </c>
      <c r="E7" s="16">
        <f t="shared" ref="E7:E12" si="2">SUM(F7:G7)</f>
        <v>170</v>
      </c>
      <c r="F7" s="17">
        <v>78</v>
      </c>
      <c r="G7" s="17">
        <v>92</v>
      </c>
      <c r="H7" s="16">
        <f t="shared" ref="H7:H12" si="3">SUM(I7:J7)</f>
        <v>10</v>
      </c>
      <c r="I7" s="18">
        <v>6</v>
      </c>
      <c r="J7" s="19">
        <v>4</v>
      </c>
      <c r="K7" s="12" t="s">
        <v>14</v>
      </c>
      <c r="O7" s="20"/>
      <c r="P7" s="41"/>
      <c r="Q7" s="21"/>
      <c r="R7" s="21"/>
      <c r="S7" s="21"/>
      <c r="T7" s="22"/>
    </row>
    <row r="8" spans="1:20" ht="30" customHeight="1" x14ac:dyDescent="0.2">
      <c r="A8" s="13" t="s">
        <v>15</v>
      </c>
      <c r="B8" s="14">
        <f t="shared" si="0"/>
        <v>49</v>
      </c>
      <c r="C8" s="15">
        <f t="shared" si="1"/>
        <v>21</v>
      </c>
      <c r="D8" s="15">
        <f t="shared" si="1"/>
        <v>28</v>
      </c>
      <c r="E8" s="16">
        <f t="shared" si="2"/>
        <v>38</v>
      </c>
      <c r="F8" s="17">
        <v>19</v>
      </c>
      <c r="G8" s="17">
        <v>19</v>
      </c>
      <c r="H8" s="16">
        <f>SUM(I8:J8)</f>
        <v>11</v>
      </c>
      <c r="I8" s="18">
        <v>2</v>
      </c>
      <c r="J8" s="19">
        <v>9</v>
      </c>
      <c r="K8" s="23" t="s">
        <v>16</v>
      </c>
      <c r="O8" s="20"/>
      <c r="P8" s="41"/>
      <c r="Q8" s="21"/>
      <c r="R8" s="21"/>
      <c r="S8" s="21"/>
      <c r="T8" s="22"/>
    </row>
    <row r="9" spans="1:20" ht="30" customHeight="1" x14ac:dyDescent="0.2">
      <c r="A9" s="13" t="s">
        <v>17</v>
      </c>
      <c r="B9" s="14">
        <f t="shared" si="0"/>
        <v>36</v>
      </c>
      <c r="C9" s="15">
        <f t="shared" si="1"/>
        <v>16</v>
      </c>
      <c r="D9" s="15">
        <f t="shared" si="1"/>
        <v>20</v>
      </c>
      <c r="E9" s="16">
        <f t="shared" si="2"/>
        <v>33</v>
      </c>
      <c r="F9" s="17">
        <v>14</v>
      </c>
      <c r="G9" s="17">
        <v>19</v>
      </c>
      <c r="H9" s="16">
        <f>SUM(I9:J9)</f>
        <v>3</v>
      </c>
      <c r="I9" s="18">
        <v>2</v>
      </c>
      <c r="J9" s="19">
        <v>1</v>
      </c>
      <c r="K9" s="23" t="s">
        <v>18</v>
      </c>
    </row>
    <row r="10" spans="1:20" ht="30" customHeight="1" x14ac:dyDescent="0.2">
      <c r="A10" s="13" t="s">
        <v>19</v>
      </c>
      <c r="B10" s="14">
        <f t="shared" si="0"/>
        <v>3</v>
      </c>
      <c r="C10" s="15">
        <f t="shared" si="1"/>
        <v>2</v>
      </c>
      <c r="D10" s="15">
        <f t="shared" si="1"/>
        <v>1</v>
      </c>
      <c r="E10" s="16">
        <f t="shared" si="2"/>
        <v>1</v>
      </c>
      <c r="F10" s="17">
        <v>1</v>
      </c>
      <c r="G10" s="17">
        <v>0</v>
      </c>
      <c r="H10" s="16">
        <f t="shared" si="3"/>
        <v>2</v>
      </c>
      <c r="I10" s="18">
        <v>1</v>
      </c>
      <c r="J10" s="19">
        <v>1</v>
      </c>
      <c r="K10" s="23" t="s">
        <v>20</v>
      </c>
    </row>
    <row r="11" spans="1:20" ht="30" customHeight="1" x14ac:dyDescent="0.2">
      <c r="A11" s="13" t="s">
        <v>21</v>
      </c>
      <c r="B11" s="14">
        <f t="shared" si="0"/>
        <v>15</v>
      </c>
      <c r="C11" s="15">
        <f t="shared" si="1"/>
        <v>4</v>
      </c>
      <c r="D11" s="15">
        <f t="shared" si="1"/>
        <v>11</v>
      </c>
      <c r="E11" s="16">
        <f t="shared" si="2"/>
        <v>7</v>
      </c>
      <c r="F11" s="17">
        <v>1</v>
      </c>
      <c r="G11" s="17">
        <v>6</v>
      </c>
      <c r="H11" s="16">
        <f t="shared" si="3"/>
        <v>8</v>
      </c>
      <c r="I11" s="18">
        <v>3</v>
      </c>
      <c r="J11" s="19">
        <v>5</v>
      </c>
      <c r="K11" s="23" t="s">
        <v>22</v>
      </c>
    </row>
    <row r="12" spans="1:20" ht="30" customHeight="1" thickBot="1" x14ac:dyDescent="0.25">
      <c r="A12" s="24" t="s">
        <v>23</v>
      </c>
      <c r="B12" s="25">
        <f t="shared" si="0"/>
        <v>19</v>
      </c>
      <c r="C12" s="15">
        <f t="shared" si="1"/>
        <v>13</v>
      </c>
      <c r="D12" s="15">
        <f t="shared" si="1"/>
        <v>6</v>
      </c>
      <c r="E12" s="26">
        <f t="shared" si="2"/>
        <v>11</v>
      </c>
      <c r="F12" s="27">
        <v>6</v>
      </c>
      <c r="G12" s="27">
        <v>5</v>
      </c>
      <c r="H12" s="26">
        <f t="shared" si="3"/>
        <v>8</v>
      </c>
      <c r="I12" s="28">
        <v>7</v>
      </c>
      <c r="J12" s="29">
        <v>1</v>
      </c>
      <c r="K12" s="30" t="s">
        <v>24</v>
      </c>
    </row>
    <row r="13" spans="1:20" ht="30" customHeight="1" thickBot="1" x14ac:dyDescent="0.25">
      <c r="A13" s="31" t="s">
        <v>25</v>
      </c>
      <c r="B13" s="32">
        <f>SUM(B6:B12)</f>
        <v>492</v>
      </c>
      <c r="C13" s="32">
        <f t="shared" si="1"/>
        <v>181</v>
      </c>
      <c r="D13" s="32">
        <f t="shared" si="1"/>
        <v>311</v>
      </c>
      <c r="E13" s="32">
        <f t="shared" ref="E13:J13" si="4">SUM(E6:E12)</f>
        <v>399</v>
      </c>
      <c r="F13" s="33">
        <f t="shared" si="4"/>
        <v>150</v>
      </c>
      <c r="G13" s="34">
        <f t="shared" si="4"/>
        <v>249</v>
      </c>
      <c r="H13" s="32">
        <f t="shared" si="4"/>
        <v>93</v>
      </c>
      <c r="I13" s="32">
        <f t="shared" si="4"/>
        <v>31</v>
      </c>
      <c r="J13" s="34">
        <f t="shared" si="4"/>
        <v>62</v>
      </c>
      <c r="K13" s="35" t="s">
        <v>26</v>
      </c>
    </row>
    <row r="14" spans="1:20" x14ac:dyDescent="0.2">
      <c r="A14" s="21"/>
      <c r="B14" s="20"/>
      <c r="C14" s="20"/>
      <c r="D14" s="20"/>
      <c r="E14" s="20"/>
    </row>
    <row r="15" spans="1:20" ht="15" customHeight="1" x14ac:dyDescent="0.2">
      <c r="A15" s="42"/>
      <c r="B15" s="42"/>
      <c r="C15" s="42"/>
      <c r="D15" s="42"/>
      <c r="E15" s="42"/>
    </row>
    <row r="16" spans="1:20" x14ac:dyDescent="0.2">
      <c r="A16" s="36"/>
      <c r="B16" s="37"/>
      <c r="C16" s="37"/>
      <c r="D16" s="38"/>
      <c r="E16" s="38"/>
    </row>
    <row r="17" spans="1:5" x14ac:dyDescent="0.2">
      <c r="A17" s="36"/>
      <c r="B17" s="37"/>
      <c r="C17" s="37"/>
      <c r="D17" s="37"/>
      <c r="E17" s="39"/>
    </row>
    <row r="18" spans="1:5" x14ac:dyDescent="0.2">
      <c r="A18" s="40"/>
      <c r="B18" s="40"/>
      <c r="C18" s="40"/>
      <c r="D18" s="40"/>
      <c r="E18" s="40"/>
    </row>
  </sheetData>
  <mergeCells count="8">
    <mergeCell ref="P7:P8"/>
    <mergeCell ref="A15:E15"/>
    <mergeCell ref="A1:K1"/>
    <mergeCell ref="A2:K2"/>
    <mergeCell ref="A3:K3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TWUZXU4UYYY7-944396957-16049</_dlc_DocId>
    <_dlc_DocIdUrl xmlns="a5cd8edf-193d-454e-be79-0a753d5be6e1">
      <Url>http://localhost/_layouts/15/DocIdRedir.aspx?ID=TWUZXU4UYYY7-944396957-16049</Url>
      <Description>TWUZXU4UYYY7-944396957-16049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0ABA79C-9C05-4A08-8948-2CF3F1B7D912}"/>
</file>

<file path=customXml/itemProps2.xml><?xml version="1.0" encoding="utf-8"?>
<ds:datastoreItem xmlns:ds="http://schemas.openxmlformats.org/officeDocument/2006/customXml" ds:itemID="{9786681D-2183-4853-A633-A8139FA34E3B}"/>
</file>

<file path=customXml/itemProps3.xml><?xml version="1.0" encoding="utf-8"?>
<ds:datastoreItem xmlns:ds="http://schemas.openxmlformats.org/officeDocument/2006/customXml" ds:itemID="{B012EFC0-D39D-45C1-B6FF-FB3C41BC99B5}"/>
</file>

<file path=customXml/itemProps4.xml><?xml version="1.0" encoding="utf-8"?>
<ds:datastoreItem xmlns:ds="http://schemas.openxmlformats.org/officeDocument/2006/customXml" ds:itemID="{CDF52A1E-BE1B-40A3-9009-0A49CD42A9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dcterms:created xsi:type="dcterms:W3CDTF">2017-07-23T08:25:49Z</dcterms:created>
  <dcterms:modified xsi:type="dcterms:W3CDTF">2017-09-18T04:49:23Z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4a29e29d-ef01-4540-9b18-c27ca7072de9</vt:lpwstr>
  </property>
</Properties>
</file>